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60" yWindow="75" windowWidth="18195" windowHeight="11310"/>
  </bookViews>
  <sheets>
    <sheet name="жд" sheetId="1" r:id="rId1"/>
  </sheets>
  <calcPr calcId="0"/>
</workbook>
</file>

<file path=xl/calcChain.xml><?xml version="1.0" encoding="utf-8"?>
<calcChain xmlns="http://schemas.openxmlformats.org/spreadsheetml/2006/main">
  <c r="C16" i="1" l="1"/>
  <c r="E16" i="1" s="1"/>
  <c r="E24" i="1"/>
  <c r="A24" i="1"/>
  <c r="E23" i="1"/>
  <c r="A23" i="1"/>
  <c r="C21" i="1"/>
  <c r="E21" i="1" s="1"/>
  <c r="E22" i="1"/>
  <c r="A22" i="1"/>
  <c r="C20" i="1"/>
  <c r="E20" i="1" s="1"/>
  <c r="C19" i="1"/>
  <c r="E19" i="1" s="1"/>
  <c r="F19" i="1" s="1"/>
  <c r="C15" i="1"/>
  <c r="E15" i="1" s="1"/>
  <c r="C14" i="1"/>
  <c r="E14" i="1" s="1"/>
  <c r="C13" i="1"/>
  <c r="E13" i="1" s="1"/>
  <c r="C12" i="1"/>
  <c r="E12" i="1" s="1"/>
  <c r="C11" i="1"/>
  <c r="E11" i="1" s="1"/>
  <c r="F11" i="1" s="1"/>
  <c r="A21" i="1"/>
  <c r="A20" i="1"/>
  <c r="A19" i="1"/>
  <c r="A15" i="1"/>
  <c r="A14" i="1"/>
  <c r="A13" i="1"/>
  <c r="A12" i="1"/>
  <c r="A11" i="1"/>
  <c r="A8" i="1"/>
  <c r="A7" i="1"/>
  <c r="A6" i="1"/>
  <c r="A5" i="1"/>
  <c r="A4" i="1"/>
  <c r="C8" i="1"/>
  <c r="E8" i="1" s="1"/>
  <c r="C7" i="1"/>
  <c r="E7" i="1" s="1"/>
  <c r="C6" i="1"/>
  <c r="C5" i="1"/>
  <c r="E5" i="1" s="1"/>
  <c r="C4" i="1"/>
  <c r="E4" i="1" s="1"/>
  <c r="C3" i="1"/>
  <c r="E3" i="1" s="1"/>
  <c r="F3" i="1" s="1"/>
  <c r="E6" i="1"/>
  <c r="F12" i="1" l="1"/>
  <c r="F13" i="1" s="1"/>
  <c r="F14" i="1" s="1"/>
  <c r="F15" i="1" s="1"/>
  <c r="F16" i="1" s="1"/>
  <c r="E17" i="1" s="1"/>
  <c r="F20" i="1"/>
  <c r="F21" i="1" s="1"/>
  <c r="F22" i="1" s="1"/>
  <c r="F23" i="1" s="1"/>
  <c r="F24" i="1" s="1"/>
  <c r="F4" i="1"/>
  <c r="F5" i="1" s="1"/>
  <c r="F6" i="1" s="1"/>
  <c r="F7" i="1" s="1"/>
  <c r="F8" i="1" s="1"/>
</calcChain>
</file>

<file path=xl/sharedStrings.xml><?xml version="1.0" encoding="utf-8"?>
<sst xmlns="http://schemas.openxmlformats.org/spreadsheetml/2006/main" count="30" uniqueCount="16">
  <si>
    <t>Нараст.итог</t>
  </si>
  <si>
    <t>лет</t>
  </si>
  <si>
    <t>От</t>
  </si>
  <si>
    <t>До</t>
  </si>
  <si>
    <t>В год</t>
  </si>
  <si>
    <t>За период</t>
  </si>
  <si>
    <t>Примечание</t>
  </si>
  <si>
    <t>Таблица 'Развитие русской железнодорожной сети по годам'</t>
  </si>
  <si>
    <t>Распад Российской империи, гражд. война, отсоединение территорий</t>
  </si>
  <si>
    <t>Примерно 4500 км это ж/д на присоединённых территориях Пруссии и Финляндии</t>
  </si>
  <si>
    <t>История ж/д транспорта России и СССР, т.2, с. 111</t>
  </si>
  <si>
    <t>Присоединение Зап. Украины и Белоруссии, Прибалтики, Бессарабии, финских территорий по договору 1940 г.</t>
  </si>
  <si>
    <t>'Народное хозяйство СССР в 1960 году', с. 535</t>
  </si>
  <si>
    <t>'Народное хозяйство СССР в цифрах, 1860-1938 гг.', с. 104</t>
  </si>
  <si>
    <t>'Народное хозяйство СССР в 1990 году', с. 620</t>
  </si>
  <si>
    <t>'Народное хозяйство СССР 1922-1982', с. 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</si>
</sst>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/>
    <xf numFmtId="1" fontId="0" fillId="0" borderId="0" xfId="0" applyNumberFormat="1" applyBorder="1"/>
    <xf numFmtId="0" fontId="16" fillId="33" borderId="0" xfId="0" applyFont="1" applyFill="1" applyAlignment="1">
      <alignment horizontal="center"/>
    </xf>
    <xf numFmtId="1" fontId="0" fillId="0" borderId="0" xfId="0" applyNumberFormat="1" applyFill="1" applyBorder="1"/>
    <xf numFmtId="2" fontId="0" fillId="0" borderId="0" xfId="0" applyNumberFormat="1" applyBorder="1" applyAlignment="1">
      <alignment vertical="center" wrapText="1"/>
    </xf>
    <xf numFmtId="2" fontId="0" fillId="0" borderId="0" xfId="0" applyNumberFormat="1" applyFill="1" applyBorder="1" applyAlignment="1">
      <alignment vertical="center" wrapText="1"/>
    </xf>
    <xf numFmtId="0" fontId="16" fillId="33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Border="1" applyAlignment="1">
      <alignment horizontal="left" indent="1"/>
    </xf>
    <xf numFmtId="0" fontId="0" fillId="0" borderId="0" xfId="0" quotePrefix="1" applyBorder="1" applyAlignment="1">
      <alignment horizontal="left" indent="1"/>
    </xf>
    <xf numFmtId="0" fontId="0" fillId="0" borderId="0" xfId="0" quotePrefix="1" applyFill="1" applyBorder="1" applyAlignment="1">
      <alignment horizontal="left" inden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indent="1"/>
    </xf>
    <xf numFmtId="0" fontId="18" fillId="0" borderId="0" xfId="0" applyFont="1" applyBorder="1" applyAlignment="1">
      <alignment horizontal="left" wrapText="1" indent="1"/>
    </xf>
    <xf numFmtId="1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I37" sqref="I37"/>
    </sheetView>
  </sheetViews>
  <sheetFormatPr defaultRowHeight="15" x14ac:dyDescent="0.25"/>
  <cols>
    <col min="1" max="1" width="6.28515625" customWidth="1"/>
    <col min="2" max="2" width="6" customWidth="1"/>
    <col min="3" max="3" width="4.85546875" customWidth="1"/>
    <col min="4" max="4" width="8.140625" customWidth="1"/>
    <col min="5" max="5" width="10.28515625" customWidth="1"/>
    <col min="6" max="6" width="11.28515625" customWidth="1"/>
    <col min="7" max="7" width="77.85546875" customWidth="1"/>
  </cols>
  <sheetData>
    <row r="1" spans="1:7" x14ac:dyDescent="0.25">
      <c r="A1" s="5" t="s">
        <v>2</v>
      </c>
      <c r="B1" s="5" t="s">
        <v>3</v>
      </c>
      <c r="C1" s="5" t="s">
        <v>1</v>
      </c>
      <c r="D1" s="5" t="s">
        <v>4</v>
      </c>
      <c r="E1" s="5" t="s">
        <v>5</v>
      </c>
      <c r="F1" s="5" t="s">
        <v>0</v>
      </c>
      <c r="G1" s="9" t="s">
        <v>6</v>
      </c>
    </row>
    <row r="2" spans="1:7" x14ac:dyDescent="0.25">
      <c r="A2" s="14"/>
      <c r="B2" s="14">
        <v>1865</v>
      </c>
      <c r="C2" s="1"/>
      <c r="D2" s="1"/>
      <c r="E2" s="1"/>
      <c r="F2" s="2">
        <v>3791</v>
      </c>
      <c r="G2" s="10" t="s">
        <v>7</v>
      </c>
    </row>
    <row r="3" spans="1:7" x14ac:dyDescent="0.25">
      <c r="A3" s="15">
        <v>1866</v>
      </c>
      <c r="B3" s="15">
        <v>1875</v>
      </c>
      <c r="C3" s="15">
        <f>B3-B2</f>
        <v>10</v>
      </c>
      <c r="D3" s="7">
        <v>1502.2</v>
      </c>
      <c r="E3" s="3">
        <f>C3*D3</f>
        <v>15022</v>
      </c>
      <c r="F3" s="3">
        <f>E3+F2</f>
        <v>18813</v>
      </c>
      <c r="G3" s="11" t="s">
        <v>7</v>
      </c>
    </row>
    <row r="4" spans="1:7" x14ac:dyDescent="0.25">
      <c r="A4" s="15">
        <f>B3+1</f>
        <v>1876</v>
      </c>
      <c r="B4" s="15">
        <v>1885</v>
      </c>
      <c r="C4" s="15">
        <f t="shared" ref="C4:C8" si="0">B4-B3</f>
        <v>10</v>
      </c>
      <c r="D4" s="7">
        <v>687.5</v>
      </c>
      <c r="E4" s="3">
        <f>C4*D4</f>
        <v>6875</v>
      </c>
      <c r="F4" s="3">
        <f>E4+F3</f>
        <v>25688</v>
      </c>
      <c r="G4" s="11" t="s">
        <v>7</v>
      </c>
    </row>
    <row r="5" spans="1:7" x14ac:dyDescent="0.25">
      <c r="A5" s="15">
        <f t="shared" ref="A5:A8" si="1">B4+1</f>
        <v>1886</v>
      </c>
      <c r="B5" s="15">
        <v>1895</v>
      </c>
      <c r="C5" s="15">
        <f t="shared" si="0"/>
        <v>10</v>
      </c>
      <c r="D5" s="7">
        <v>1119.7</v>
      </c>
      <c r="E5" s="3">
        <f>C5*D5</f>
        <v>11197</v>
      </c>
      <c r="F5" s="3">
        <f>E5+F4</f>
        <v>36885</v>
      </c>
      <c r="G5" s="11" t="s">
        <v>7</v>
      </c>
    </row>
    <row r="6" spans="1:7" x14ac:dyDescent="0.25">
      <c r="A6" s="15">
        <f t="shared" si="1"/>
        <v>1896</v>
      </c>
      <c r="B6" s="15">
        <v>1905</v>
      </c>
      <c r="C6" s="15">
        <f t="shared" si="0"/>
        <v>10</v>
      </c>
      <c r="D6" s="7">
        <v>2403.8000000000002</v>
      </c>
      <c r="E6" s="3">
        <f>C6*D6</f>
        <v>24038</v>
      </c>
      <c r="F6" s="3">
        <f>E6+F5</f>
        <v>60923</v>
      </c>
      <c r="G6" s="11" t="s">
        <v>7</v>
      </c>
    </row>
    <row r="7" spans="1:7" x14ac:dyDescent="0.25">
      <c r="A7" s="15">
        <f t="shared" si="1"/>
        <v>1906</v>
      </c>
      <c r="B7" s="15">
        <v>1915</v>
      </c>
      <c r="C7" s="15">
        <f t="shared" si="0"/>
        <v>10</v>
      </c>
      <c r="D7" s="7">
        <v>1247</v>
      </c>
      <c r="E7" s="3">
        <f>C7*D7</f>
        <v>12470</v>
      </c>
      <c r="F7" s="3">
        <f>E7+F6</f>
        <v>73393</v>
      </c>
      <c r="G7" s="11" t="s">
        <v>7</v>
      </c>
    </row>
    <row r="8" spans="1:7" x14ac:dyDescent="0.25">
      <c r="A8" s="15">
        <f t="shared" si="1"/>
        <v>1916</v>
      </c>
      <c r="B8" s="15">
        <v>1917</v>
      </c>
      <c r="C8" s="15">
        <f t="shared" si="0"/>
        <v>2</v>
      </c>
      <c r="D8" s="7">
        <v>3924.5</v>
      </c>
      <c r="E8" s="3">
        <f>C8*D8</f>
        <v>7849</v>
      </c>
      <c r="F8" s="3">
        <f>E8+F7</f>
        <v>81242</v>
      </c>
      <c r="G8" s="11" t="s">
        <v>7</v>
      </c>
    </row>
    <row r="9" spans="1:7" x14ac:dyDescent="0.25">
      <c r="A9" s="15"/>
      <c r="B9" s="15"/>
      <c r="C9" s="15"/>
      <c r="D9" s="7"/>
      <c r="E9" s="3"/>
      <c r="F9" s="3"/>
      <c r="G9" s="17" t="s">
        <v>8</v>
      </c>
    </row>
    <row r="10" spans="1:7" x14ac:dyDescent="0.25">
      <c r="A10" s="15"/>
      <c r="B10" s="15">
        <v>1917</v>
      </c>
      <c r="C10" s="15"/>
      <c r="D10" s="7"/>
      <c r="E10" s="3"/>
      <c r="F10" s="3">
        <v>70300</v>
      </c>
      <c r="G10" s="12" t="s">
        <v>12</v>
      </c>
    </row>
    <row r="11" spans="1:7" x14ac:dyDescent="0.25">
      <c r="A11" s="15">
        <f t="shared" ref="A11:A24" si="2">B10+1</f>
        <v>1918</v>
      </c>
      <c r="B11" s="15">
        <v>1921</v>
      </c>
      <c r="C11" s="15">
        <f>B11-B10</f>
        <v>4</v>
      </c>
      <c r="D11" s="7">
        <v>375</v>
      </c>
      <c r="E11" s="3">
        <f>C11*D11</f>
        <v>1500</v>
      </c>
      <c r="F11" s="3">
        <f>E11+F10</f>
        <v>71800</v>
      </c>
      <c r="G11" s="12" t="s">
        <v>12</v>
      </c>
    </row>
    <row r="12" spans="1:7" x14ac:dyDescent="0.25">
      <c r="A12" s="15">
        <f t="shared" si="2"/>
        <v>1922</v>
      </c>
      <c r="B12" s="15">
        <v>1928</v>
      </c>
      <c r="C12" s="15">
        <f t="shared" ref="C12:C16" si="3">B12-B11</f>
        <v>7</v>
      </c>
      <c r="D12" s="7">
        <v>728.57142857142856</v>
      </c>
      <c r="E12" s="3">
        <f>C12*D12</f>
        <v>5100</v>
      </c>
      <c r="F12" s="3">
        <f>E12+F11</f>
        <v>76900</v>
      </c>
      <c r="G12" s="12" t="s">
        <v>12</v>
      </c>
    </row>
    <row r="13" spans="1:7" x14ac:dyDescent="0.25">
      <c r="A13" s="15">
        <f t="shared" si="2"/>
        <v>1929</v>
      </c>
      <c r="B13" s="15">
        <v>1932</v>
      </c>
      <c r="C13" s="15">
        <f t="shared" si="3"/>
        <v>4</v>
      </c>
      <c r="D13" s="7">
        <v>1225</v>
      </c>
      <c r="E13" s="4">
        <f>C13*D13</f>
        <v>4900</v>
      </c>
      <c r="F13" s="3">
        <f>E13+F12</f>
        <v>81800</v>
      </c>
      <c r="G13" s="12" t="s">
        <v>12</v>
      </c>
    </row>
    <row r="14" spans="1:7" x14ac:dyDescent="0.25">
      <c r="A14" s="15">
        <f t="shared" si="2"/>
        <v>1933</v>
      </c>
      <c r="B14" s="15">
        <v>1937</v>
      </c>
      <c r="C14" s="15">
        <f t="shared" si="3"/>
        <v>5</v>
      </c>
      <c r="D14" s="7">
        <v>620</v>
      </c>
      <c r="E14" s="4">
        <f>C14*D14</f>
        <v>3100</v>
      </c>
      <c r="F14" s="3">
        <f>E14+F13</f>
        <v>84900</v>
      </c>
      <c r="G14" s="12" t="s">
        <v>12</v>
      </c>
    </row>
    <row r="15" spans="1:7" x14ac:dyDescent="0.25">
      <c r="A15" s="15">
        <f t="shared" si="2"/>
        <v>1938</v>
      </c>
      <c r="B15" s="15">
        <v>1938</v>
      </c>
      <c r="C15" s="15">
        <f t="shared" si="3"/>
        <v>1</v>
      </c>
      <c r="D15" s="7">
        <v>100</v>
      </c>
      <c r="E15" s="4">
        <f>C15*D15</f>
        <v>100</v>
      </c>
      <c r="F15" s="3">
        <f>E15+F14</f>
        <v>85000</v>
      </c>
      <c r="G15" s="12" t="s">
        <v>13</v>
      </c>
    </row>
    <row r="16" spans="1:7" x14ac:dyDescent="0.25">
      <c r="A16" s="15">
        <v>1939</v>
      </c>
      <c r="B16" s="15">
        <v>1940</v>
      </c>
      <c r="C16" s="15">
        <f t="shared" si="3"/>
        <v>2</v>
      </c>
      <c r="D16" s="7">
        <v>2283.1999999999998</v>
      </c>
      <c r="E16" s="4">
        <f>C16*D16</f>
        <v>4566.3999999999996</v>
      </c>
      <c r="F16" s="4">
        <f>E16+F15</f>
        <v>89566.399999999994</v>
      </c>
      <c r="G16" s="13" t="s">
        <v>10</v>
      </c>
    </row>
    <row r="17" spans="1:7" ht="30" x14ac:dyDescent="0.25">
      <c r="A17" s="15">
        <v>1939</v>
      </c>
      <c r="B17" s="15">
        <v>1940</v>
      </c>
      <c r="C17" s="15">
        <v>2</v>
      </c>
      <c r="D17" s="7"/>
      <c r="E17" s="19">
        <f>F18-F16</f>
        <v>16533.600000000006</v>
      </c>
      <c r="F17" s="20">
        <v>106100</v>
      </c>
      <c r="G17" s="18" t="s">
        <v>11</v>
      </c>
    </row>
    <row r="18" spans="1:7" x14ac:dyDescent="0.25">
      <c r="A18" s="15"/>
      <c r="B18" s="15">
        <v>1940</v>
      </c>
      <c r="C18" s="15"/>
      <c r="D18" s="7"/>
      <c r="E18" s="3"/>
      <c r="F18" s="3">
        <v>106100</v>
      </c>
      <c r="G18" s="12" t="s">
        <v>12</v>
      </c>
    </row>
    <row r="19" spans="1:7" x14ac:dyDescent="0.25">
      <c r="A19" s="15">
        <f t="shared" si="2"/>
        <v>1941</v>
      </c>
      <c r="B19" s="15">
        <v>1945</v>
      </c>
      <c r="C19" s="15">
        <f t="shared" ref="C19:C21" si="4">B19-B18</f>
        <v>5</v>
      </c>
      <c r="D19" s="7">
        <v>1360</v>
      </c>
      <c r="E19" s="4">
        <f>C19*D19</f>
        <v>6800</v>
      </c>
      <c r="F19" s="3">
        <f>E19+F18</f>
        <v>112900</v>
      </c>
      <c r="G19" s="17" t="s">
        <v>9</v>
      </c>
    </row>
    <row r="20" spans="1:7" x14ac:dyDescent="0.25">
      <c r="A20" s="15">
        <f t="shared" si="2"/>
        <v>1946</v>
      </c>
      <c r="B20" s="15">
        <v>1950</v>
      </c>
      <c r="C20" s="15">
        <f t="shared" si="4"/>
        <v>5</v>
      </c>
      <c r="D20" s="7">
        <v>800</v>
      </c>
      <c r="E20" s="4">
        <f>C20*D20</f>
        <v>4000</v>
      </c>
      <c r="F20" s="3">
        <f>E20+F19</f>
        <v>116900</v>
      </c>
      <c r="G20" s="12" t="s">
        <v>12</v>
      </c>
    </row>
    <row r="21" spans="1:7" x14ac:dyDescent="0.25">
      <c r="A21" s="15">
        <f t="shared" si="2"/>
        <v>1951</v>
      </c>
      <c r="B21" s="15">
        <v>1960</v>
      </c>
      <c r="C21" s="15">
        <f t="shared" si="4"/>
        <v>10</v>
      </c>
      <c r="D21" s="7">
        <v>890</v>
      </c>
      <c r="E21" s="4">
        <f>C21*D21</f>
        <v>8900</v>
      </c>
      <c r="F21" s="3">
        <f>E21+F20</f>
        <v>125800</v>
      </c>
      <c r="G21" s="12" t="s">
        <v>12</v>
      </c>
    </row>
    <row r="22" spans="1:7" x14ac:dyDescent="0.25">
      <c r="A22" s="15">
        <f t="shared" si="2"/>
        <v>1961</v>
      </c>
      <c r="B22" s="16">
        <v>1970</v>
      </c>
      <c r="C22" s="15">
        <v>10</v>
      </c>
      <c r="D22" s="8">
        <v>940</v>
      </c>
      <c r="E22" s="4">
        <f>C22*D22</f>
        <v>9400</v>
      </c>
      <c r="F22" s="3">
        <f>E22+F21</f>
        <v>135200</v>
      </c>
      <c r="G22" s="12" t="s">
        <v>15</v>
      </c>
    </row>
    <row r="23" spans="1:7" x14ac:dyDescent="0.25">
      <c r="A23" s="15">
        <f t="shared" si="2"/>
        <v>1971</v>
      </c>
      <c r="B23" s="16">
        <v>1980</v>
      </c>
      <c r="C23" s="15">
        <v>10</v>
      </c>
      <c r="D23" s="8">
        <v>660</v>
      </c>
      <c r="E23" s="4">
        <f>C23*D23</f>
        <v>6600</v>
      </c>
      <c r="F23" s="3">
        <f>E23+F22</f>
        <v>141800</v>
      </c>
      <c r="G23" s="12" t="s">
        <v>15</v>
      </c>
    </row>
    <row r="24" spans="1:7" x14ac:dyDescent="0.25">
      <c r="A24" s="15">
        <f t="shared" si="2"/>
        <v>1981</v>
      </c>
      <c r="B24" s="16">
        <v>1990</v>
      </c>
      <c r="C24" s="15">
        <v>10</v>
      </c>
      <c r="D24" s="8">
        <v>570</v>
      </c>
      <c r="E24" s="6">
        <f>C24*D24</f>
        <v>5700</v>
      </c>
      <c r="F24" s="3">
        <f>E24+F23</f>
        <v>147500</v>
      </c>
      <c r="G24" s="12" t="s">
        <v>14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2013-10-06T08:04:52Z</dcterms:created>
  <dcterms:modified xsi:type="dcterms:W3CDTF">2013-10-06T13:26:25Z</dcterms:modified>
</cp:coreProperties>
</file>